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kom365.sharepoint.com/sites/Nkom-Statistikk/Delte dokumenter/General/3. Bibliotek/Datasett/offisiell-statistikk1h23/"/>
    </mc:Choice>
  </mc:AlternateContent>
  <xr:revisionPtr revIDLastSave="129" documentId="8_{B4CD4313-C94C-4324-85F0-E7C2BDF7D6B1}" xr6:coauthVersionLast="47" xr6:coauthVersionMax="47" xr10:uidLastSave="{08F5A6A9-B532-49DB-AA23-479FBA281006}"/>
  <bookViews>
    <workbookView xWindow="28695" yWindow="-930" windowWidth="38610" windowHeight="20985" xr2:uid="{5DA66DC2-ED01-43BE-B952-AFEDC8D52977}"/>
  </bookViews>
  <sheets>
    <sheet name="Fast bredbånd" sheetId="1" r:id="rId1"/>
    <sheet name="Mobil" sheetId="2" r:id="rId2"/>
    <sheet name="TV-tjenest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2" l="1"/>
  <c r="J19" i="2"/>
  <c r="I19" i="2"/>
  <c r="H19" i="2"/>
  <c r="G19" i="2"/>
  <c r="F19" i="2"/>
  <c r="E19" i="2"/>
  <c r="D19" i="2"/>
  <c r="C19" i="2"/>
  <c r="K13" i="2"/>
  <c r="J13" i="2"/>
  <c r="I13" i="2"/>
  <c r="H13" i="2"/>
  <c r="G13" i="2"/>
  <c r="F13" i="2"/>
  <c r="E13" i="2"/>
  <c r="D13" i="2"/>
  <c r="C13" i="2"/>
  <c r="B13" i="2"/>
  <c r="K9" i="3"/>
  <c r="J9" i="3"/>
  <c r="I9" i="3"/>
  <c r="H9" i="3"/>
  <c r="G9" i="3"/>
  <c r="F9" i="3"/>
  <c r="E9" i="3"/>
  <c r="D9" i="3"/>
  <c r="C9" i="3"/>
  <c r="B9" i="3"/>
  <c r="K5" i="2"/>
  <c r="J5" i="2"/>
  <c r="I5" i="2"/>
  <c r="H5" i="2"/>
  <c r="G5" i="2"/>
  <c r="F5" i="2"/>
  <c r="E5" i="2"/>
  <c r="D5" i="2"/>
  <c r="C5" i="2"/>
  <c r="B5" i="2"/>
  <c r="K14" i="1"/>
  <c r="J14" i="1"/>
  <c r="I14" i="1"/>
  <c r="H14" i="1"/>
  <c r="G14" i="1"/>
  <c r="F14" i="1"/>
  <c r="E14" i="1"/>
  <c r="D14" i="1"/>
  <c r="C14" i="1"/>
  <c r="B14" i="1"/>
  <c r="C8" i="1"/>
  <c r="D8" i="1"/>
  <c r="E8" i="1"/>
  <c r="F8" i="1"/>
  <c r="G8" i="1"/>
  <c r="H8" i="1"/>
  <c r="I8" i="1"/>
  <c r="J8" i="1"/>
  <c r="K8" i="1"/>
  <c r="B8" i="1"/>
</calcChain>
</file>

<file path=xl/sharedStrings.xml><?xml version="1.0" encoding="utf-8"?>
<sst xmlns="http://schemas.openxmlformats.org/spreadsheetml/2006/main" count="64" uniqueCount="35">
  <si>
    <t>Antall abonnement i 1000</t>
  </si>
  <si>
    <t>Fiber</t>
  </si>
  <si>
    <t>Kabel-TV</t>
  </si>
  <si>
    <t>DSL</t>
  </si>
  <si>
    <t>FTB</t>
  </si>
  <si>
    <t>Andre</t>
  </si>
  <si>
    <t>Totalt</t>
  </si>
  <si>
    <t>1. halvår 2023</t>
  </si>
  <si>
    <t>Minst 1000 Mbit/s</t>
  </si>
  <si>
    <t>Fra og med 500 Mbit/s til 1000 Mbit/s</t>
  </si>
  <si>
    <t>Fra og med 250 Mbit/s til 500 Mbit/s</t>
  </si>
  <si>
    <t>Fra og med 100 Mbit/s til 250 Mbit/s</t>
  </si>
  <si>
    <t>Fra og med 30 Mbit/s til 100 Mbit/s</t>
  </si>
  <si>
    <t>Fra og med 10 Mbit/s til 30 Mbit/s</t>
  </si>
  <si>
    <t>Under 10 Mbit/s</t>
  </si>
  <si>
    <t>Prosentvis fordeling</t>
  </si>
  <si>
    <t>Abonnement for fast bredbånd fordelt på hastighetskategorier. Nedstrøms hastighet. Privatabonnement</t>
  </si>
  <si>
    <t>Abonnement for fast bredbånd fordelt på hastighetskategorier. Oppstrøms hastighet. Privatabonnement</t>
  </si>
  <si>
    <t>Fast bredbånd fordelt på teknologi. Privat og bedrift samlet</t>
  </si>
  <si>
    <t>Fast bredbånd fordelt på privat og bedrift</t>
  </si>
  <si>
    <t>Privat</t>
  </si>
  <si>
    <t>Bedrift</t>
  </si>
  <si>
    <t>Mobiltelefoni</t>
  </si>
  <si>
    <t>Abonnement for mobiltelefoni eller mobilt bredbånd. Privat og bedrift samlet</t>
  </si>
  <si>
    <t>(Vi regner at de fleste abonnement for mobiltelefoni også har mulighet for data. Dette kan derfor sees på som totalt antall abonnement for mobilt bredbånd)</t>
  </si>
  <si>
    <t>Mobil bredbånd (Kun data)</t>
  </si>
  <si>
    <t>Satellitt</t>
  </si>
  <si>
    <t>Bakkenett</t>
  </si>
  <si>
    <t>Fast trådløst bredbånd</t>
  </si>
  <si>
    <t>TV-tjenester fordelt på teknologi</t>
  </si>
  <si>
    <t>Petabyte (millioner gigabyte)</t>
  </si>
  <si>
    <t>Mobil bredbånd</t>
  </si>
  <si>
    <t>Datatrafikk for mobiltelefoni og mobilt bredbånd</t>
  </si>
  <si>
    <t>Trafikkminutter for mobiltelefoni</t>
  </si>
  <si>
    <t>Millioner minutter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</si>
</sst>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\ 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2" fillId="2" borderId="2" xfId="0" applyFont="1" applyFill="1" applyBorder="1"/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3" borderId="5" xfId="0" applyFont="1" applyFill="1" applyBorder="1"/>
    <xf numFmtId="0" fontId="2" fillId="0" borderId="7" xfId="0" applyFont="1" applyBorder="1"/>
    <xf numFmtId="164" fontId="0" fillId="0" borderId="1" xfId="1" applyNumberFormat="1" applyFont="1" applyBorder="1"/>
    <xf numFmtId="164" fontId="0" fillId="0" borderId="7" xfId="1" applyNumberFormat="1" applyFont="1" applyBorder="1"/>
    <xf numFmtId="164" fontId="0" fillId="0" borderId="4" xfId="1" applyNumberFormat="1" applyFont="1" applyBorder="1"/>
    <xf numFmtId="164" fontId="2" fillId="2" borderId="3" xfId="1" applyNumberFormat="1" applyFont="1" applyFill="1" applyBorder="1"/>
    <xf numFmtId="165" fontId="0" fillId="0" borderId="7" xfId="2" applyNumberFormat="1" applyFont="1" applyBorder="1"/>
    <xf numFmtId="0" fontId="2" fillId="0" borderId="8" xfId="0" applyFont="1" applyBorder="1"/>
    <xf numFmtId="165" fontId="0" fillId="0" borderId="9" xfId="2" applyNumberFormat="1" applyFont="1" applyBorder="1"/>
    <xf numFmtId="0" fontId="2" fillId="0" borderId="10" xfId="0" applyFont="1" applyBorder="1"/>
    <xf numFmtId="165" fontId="0" fillId="0" borderId="11" xfId="2" applyNumberFormat="1" applyFont="1" applyBorder="1"/>
    <xf numFmtId="165" fontId="0" fillId="0" borderId="12" xfId="2" applyNumberFormat="1" applyFont="1" applyBorder="1"/>
    <xf numFmtId="0" fontId="2" fillId="3" borderId="13" xfId="0" applyFont="1" applyFill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Komma 2" xfId="1" xr:uid="{3F212AF8-4985-4BD3-A76F-E18057107E50}"/>
    <cellStyle name="Normal" xfId="0" builtinId="0"/>
    <cellStyle name="Prosent 2" xfId="2" xr:uid="{2331F594-16EE-4AEE-B46B-8B3D37CCC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4E4FD-ABC7-4A07-BD3D-739323BE3415}">
  <dimension ref="A1:K34"/>
  <sheetViews>
    <sheetView tabSelected="1" workbookViewId="0">
      <selection activeCell="A9" sqref="A9"/>
    </sheetView>
  </sheetViews>
  <sheetFormatPr baseColWidth="10" defaultRowHeight="14.4" x14ac:dyDescent="0.3"/>
  <cols>
    <col min="1" max="1" width="34.109375" customWidth="1"/>
    <col min="2" max="11" width="14.33203125" customWidth="1"/>
  </cols>
  <sheetData>
    <row r="1" spans="1:11" ht="21.6" thickBot="1" x14ac:dyDescent="0.45">
      <c r="A1" s="1" t="s">
        <v>18</v>
      </c>
    </row>
    <row r="2" spans="1:11" ht="15" thickBot="1" x14ac:dyDescent="0.35">
      <c r="A2" s="6" t="s">
        <v>0</v>
      </c>
      <c r="B2" s="5">
        <v>2014</v>
      </c>
      <c r="C2" s="5">
        <v>2015</v>
      </c>
      <c r="D2" s="5">
        <v>2016</v>
      </c>
      <c r="E2" s="5">
        <v>2017</v>
      </c>
      <c r="F2" s="5">
        <v>2018</v>
      </c>
      <c r="G2" s="5">
        <v>2019</v>
      </c>
      <c r="H2" s="5">
        <v>2020</v>
      </c>
      <c r="I2" s="5">
        <v>2021</v>
      </c>
      <c r="J2" s="5">
        <v>2022</v>
      </c>
      <c r="K2" s="5" t="s">
        <v>7</v>
      </c>
    </row>
    <row r="3" spans="1:11" x14ac:dyDescent="0.3">
      <c r="A3" s="3" t="s">
        <v>1</v>
      </c>
      <c r="B3" s="8">
        <v>595.87199999999996</v>
      </c>
      <c r="C3" s="8">
        <v>704.43299999999999</v>
      </c>
      <c r="D3" s="8">
        <v>822.37639655172416</v>
      </c>
      <c r="E3" s="8">
        <v>965.92965390158543</v>
      </c>
      <c r="F3" s="8">
        <v>1099.8</v>
      </c>
      <c r="G3" s="8">
        <v>1255.97</v>
      </c>
      <c r="H3" s="8">
        <v>1432.6690000000001</v>
      </c>
      <c r="I3" s="8">
        <v>1600.626</v>
      </c>
      <c r="J3" s="8">
        <v>1731.7750000000001</v>
      </c>
      <c r="K3" s="8">
        <v>1774.0440000000001</v>
      </c>
    </row>
    <row r="4" spans="1:11" x14ac:dyDescent="0.3">
      <c r="A4" s="7" t="s">
        <v>2</v>
      </c>
      <c r="B4" s="9">
        <v>611.53200000000004</v>
      </c>
      <c r="C4" s="9">
        <v>634.899</v>
      </c>
      <c r="D4" s="9">
        <v>636.19100000000003</v>
      </c>
      <c r="E4" s="9">
        <v>623.54300000000001</v>
      </c>
      <c r="F4" s="9">
        <v>606.78300000000002</v>
      </c>
      <c r="G4" s="9">
        <v>598.04700000000003</v>
      </c>
      <c r="H4" s="9">
        <v>576.54700000000003</v>
      </c>
      <c r="I4" s="9">
        <v>541.36400000000003</v>
      </c>
      <c r="J4" s="9">
        <v>501.471</v>
      </c>
      <c r="K4" s="9">
        <v>478.38099999999997</v>
      </c>
    </row>
    <row r="5" spans="1:11" x14ac:dyDescent="0.3">
      <c r="A5" s="7" t="s">
        <v>4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17.489000000000001</v>
      </c>
      <c r="H5" s="9">
        <v>85.679000000000002</v>
      </c>
      <c r="I5" s="9">
        <v>129.36799999999999</v>
      </c>
      <c r="J5" s="9">
        <v>181.27099999999999</v>
      </c>
      <c r="K5" s="9">
        <v>191.483</v>
      </c>
    </row>
    <row r="6" spans="1:11" x14ac:dyDescent="0.3">
      <c r="A6" s="4" t="s">
        <v>3</v>
      </c>
      <c r="B6" s="10">
        <v>787.16499999999996</v>
      </c>
      <c r="C6" s="10">
        <v>729.55600000000004</v>
      </c>
      <c r="D6" s="10">
        <v>667.63301568795544</v>
      </c>
      <c r="E6" s="10">
        <v>596.33066871350911</v>
      </c>
      <c r="F6" s="10">
        <v>525.37300000000005</v>
      </c>
      <c r="G6" s="10">
        <v>411.86399999999998</v>
      </c>
      <c r="H6" s="10">
        <v>246.29499999999999</v>
      </c>
      <c r="I6" s="10">
        <v>114.831</v>
      </c>
      <c r="J6" s="10">
        <v>31.081</v>
      </c>
      <c r="K6" s="10">
        <v>22.061</v>
      </c>
    </row>
    <row r="7" spans="1:11" ht="15" thickBot="1" x14ac:dyDescent="0.35">
      <c r="A7" s="4" t="s">
        <v>5</v>
      </c>
      <c r="B7" s="10">
        <v>50.44</v>
      </c>
      <c r="C7" s="10">
        <v>51.472000000000001</v>
      </c>
      <c r="D7" s="10">
        <v>56.581006535947715</v>
      </c>
      <c r="E7" s="10">
        <v>55.970668880770504</v>
      </c>
      <c r="F7" s="10">
        <v>52.826999999999998</v>
      </c>
      <c r="G7" s="10">
        <v>51.707999999999998</v>
      </c>
      <c r="H7" s="10">
        <v>45.735999999999997</v>
      </c>
      <c r="I7" s="10">
        <v>44.164999999999999</v>
      </c>
      <c r="J7" s="10">
        <v>46.220999999999997</v>
      </c>
      <c r="K7" s="10">
        <v>45.804000000000002</v>
      </c>
    </row>
    <row r="8" spans="1:11" ht="15" thickBot="1" x14ac:dyDescent="0.35">
      <c r="A8" s="2" t="s">
        <v>6</v>
      </c>
      <c r="B8" s="11">
        <f>SUM(B3:B7)</f>
        <v>2045.009</v>
      </c>
      <c r="C8" s="11">
        <f t="shared" ref="C8:K8" si="0">SUM(C3:C7)</f>
        <v>2120.36</v>
      </c>
      <c r="D8" s="11">
        <f t="shared" si="0"/>
        <v>2182.7814187756276</v>
      </c>
      <c r="E8" s="11">
        <f t="shared" si="0"/>
        <v>2241.7739914958652</v>
      </c>
      <c r="F8" s="11">
        <f t="shared" si="0"/>
        <v>2284.7830000000004</v>
      </c>
      <c r="G8" s="11">
        <f t="shared" si="0"/>
        <v>2335.078</v>
      </c>
      <c r="H8" s="11">
        <f t="shared" si="0"/>
        <v>2386.9259999999999</v>
      </c>
      <c r="I8" s="11">
        <f t="shared" si="0"/>
        <v>2430.3539999999998</v>
      </c>
      <c r="J8" s="11">
        <f t="shared" si="0"/>
        <v>2491.8190000000004</v>
      </c>
      <c r="K8" s="11">
        <f t="shared" si="0"/>
        <v>2511.7730000000006</v>
      </c>
    </row>
    <row r="10" spans="1:11" ht="21.6" thickBot="1" x14ac:dyDescent="0.45">
      <c r="A10" s="1" t="s">
        <v>19</v>
      </c>
    </row>
    <row r="11" spans="1:11" ht="15" thickBot="1" x14ac:dyDescent="0.35">
      <c r="A11" s="6" t="s">
        <v>0</v>
      </c>
      <c r="B11" s="5">
        <v>2014</v>
      </c>
      <c r="C11" s="5">
        <v>2015</v>
      </c>
      <c r="D11" s="5">
        <v>2016</v>
      </c>
      <c r="E11" s="5">
        <v>2017</v>
      </c>
      <c r="F11" s="5">
        <v>2018</v>
      </c>
      <c r="G11" s="5">
        <v>2019</v>
      </c>
      <c r="H11" s="5">
        <v>2020</v>
      </c>
      <c r="I11" s="5">
        <v>2021</v>
      </c>
      <c r="J11" s="5">
        <v>2022</v>
      </c>
      <c r="K11" s="5" t="s">
        <v>7</v>
      </c>
    </row>
    <row r="12" spans="1:11" x14ac:dyDescent="0.3">
      <c r="A12" s="3" t="s">
        <v>20</v>
      </c>
      <c r="B12" s="8">
        <v>1848.8320000000001</v>
      </c>
      <c r="C12" s="8">
        <v>1916.85</v>
      </c>
      <c r="D12" s="8">
        <v>1975.8</v>
      </c>
      <c r="E12" s="8">
        <v>2036.5360000000001</v>
      </c>
      <c r="F12" s="8">
        <v>2079.0329999999999</v>
      </c>
      <c r="G12" s="8">
        <v>2136.078</v>
      </c>
      <c r="H12" s="8">
        <v>2199.317</v>
      </c>
      <c r="I12" s="8">
        <v>2251.13</v>
      </c>
      <c r="J12" s="8">
        <v>2318.1350000000002</v>
      </c>
      <c r="K12" s="8">
        <v>2343.451</v>
      </c>
    </row>
    <row r="13" spans="1:11" ht="15" thickBot="1" x14ac:dyDescent="0.35">
      <c r="A13" s="7" t="s">
        <v>21</v>
      </c>
      <c r="B13" s="9">
        <v>196.17699999999999</v>
      </c>
      <c r="C13" s="9">
        <v>203.51</v>
      </c>
      <c r="D13" s="9">
        <v>206.98141877562728</v>
      </c>
      <c r="E13" s="9">
        <v>205.237991495865</v>
      </c>
      <c r="F13" s="9">
        <v>205.75</v>
      </c>
      <c r="G13" s="9">
        <v>199</v>
      </c>
      <c r="H13" s="9">
        <v>187.60900000000001</v>
      </c>
      <c r="I13" s="9">
        <v>179.22399999999999</v>
      </c>
      <c r="J13" s="9">
        <v>173.684</v>
      </c>
      <c r="K13" s="9">
        <v>168.322</v>
      </c>
    </row>
    <row r="14" spans="1:11" ht="15" thickBot="1" x14ac:dyDescent="0.35">
      <c r="A14" s="2" t="s">
        <v>6</v>
      </c>
      <c r="B14" s="11">
        <f t="shared" ref="B14:K14" si="1">SUM(B12:B13)</f>
        <v>2045.009</v>
      </c>
      <c r="C14" s="11">
        <f t="shared" si="1"/>
        <v>2120.3599999999997</v>
      </c>
      <c r="D14" s="11">
        <f t="shared" si="1"/>
        <v>2182.7814187756271</v>
      </c>
      <c r="E14" s="11">
        <f t="shared" si="1"/>
        <v>2241.7739914958652</v>
      </c>
      <c r="F14" s="11">
        <f t="shared" si="1"/>
        <v>2284.7829999999999</v>
      </c>
      <c r="G14" s="11">
        <f t="shared" si="1"/>
        <v>2335.078</v>
      </c>
      <c r="H14" s="11">
        <f t="shared" si="1"/>
        <v>2386.9259999999999</v>
      </c>
      <c r="I14" s="11">
        <f t="shared" si="1"/>
        <v>2430.3540000000003</v>
      </c>
      <c r="J14" s="11">
        <f t="shared" si="1"/>
        <v>2491.8190000000004</v>
      </c>
      <c r="K14" s="11">
        <f t="shared" si="1"/>
        <v>2511.7730000000001</v>
      </c>
    </row>
    <row r="16" spans="1:11" ht="21.6" thickBot="1" x14ac:dyDescent="0.45">
      <c r="A16" s="1" t="s">
        <v>16</v>
      </c>
    </row>
    <row r="17" spans="1:8" x14ac:dyDescent="0.3">
      <c r="A17" s="18" t="s">
        <v>15</v>
      </c>
      <c r="B17" s="19">
        <v>2017</v>
      </c>
      <c r="C17" s="19">
        <v>2018</v>
      </c>
      <c r="D17" s="19">
        <v>2019</v>
      </c>
      <c r="E17" s="19">
        <v>2020</v>
      </c>
      <c r="F17" s="19">
        <v>2021</v>
      </c>
      <c r="G17" s="19">
        <v>2022</v>
      </c>
      <c r="H17" s="20" t="s">
        <v>7</v>
      </c>
    </row>
    <row r="18" spans="1:8" x14ac:dyDescent="0.3">
      <c r="A18" s="13" t="s">
        <v>8</v>
      </c>
      <c r="B18" s="12">
        <v>5.1454590182529007E-3</v>
      </c>
      <c r="C18" s="12">
        <v>8.7954528297441333E-3</v>
      </c>
      <c r="D18" s="12">
        <v>1.2888090370384532E-2</v>
      </c>
      <c r="E18" s="12">
        <v>2.1814956762391122E-2</v>
      </c>
      <c r="F18" s="12">
        <v>3.5852611605516893E-2</v>
      </c>
      <c r="G18" s="12">
        <v>5.132789936737938E-2</v>
      </c>
      <c r="H18" s="14">
        <v>5.5510441652076359E-2</v>
      </c>
    </row>
    <row r="19" spans="1:8" x14ac:dyDescent="0.3">
      <c r="A19" s="13" t="s">
        <v>9</v>
      </c>
      <c r="B19" s="12">
        <v>2.7283846774427183E-2</v>
      </c>
      <c r="C19" s="12">
        <v>8.1319952628033418E-2</v>
      </c>
      <c r="D19" s="12">
        <v>0.14259004087707555</v>
      </c>
      <c r="E19" s="12">
        <v>0.21472838017275042</v>
      </c>
      <c r="F19" s="12">
        <v>0.2430430325502396</v>
      </c>
      <c r="G19" s="12">
        <v>0.246332504362343</v>
      </c>
      <c r="H19" s="14">
        <v>0.32545805310202774</v>
      </c>
    </row>
    <row r="20" spans="1:8" x14ac:dyDescent="0.3">
      <c r="A20" s="13" t="s">
        <v>10</v>
      </c>
      <c r="B20" s="12">
        <v>9.6763010832519453E-2</v>
      </c>
      <c r="C20" s="12">
        <v>0.12768841439988537</v>
      </c>
      <c r="D20" s="12">
        <v>0.12049520798268883</v>
      </c>
      <c r="E20" s="12">
        <v>0.140185042328444</v>
      </c>
      <c r="F20" s="12">
        <v>0.14481578671518142</v>
      </c>
      <c r="G20" s="12">
        <v>0.13974984200661308</v>
      </c>
      <c r="H20" s="14">
        <v>9.1493452854802981E-2</v>
      </c>
    </row>
    <row r="21" spans="1:8" x14ac:dyDescent="0.3">
      <c r="A21" s="13" t="s">
        <v>11</v>
      </c>
      <c r="B21" s="12">
        <v>0.11475522422143992</v>
      </c>
      <c r="C21" s="12">
        <v>0.13175147893144767</v>
      </c>
      <c r="D21" s="12">
        <v>0.15135381368158399</v>
      </c>
      <c r="E21" s="12">
        <v>0.20274376869754404</v>
      </c>
      <c r="F21" s="12">
        <v>0.30978381566767876</v>
      </c>
      <c r="G21" s="12">
        <v>0.33232404497581031</v>
      </c>
      <c r="H21" s="14">
        <v>0.31561754091604916</v>
      </c>
    </row>
    <row r="22" spans="1:8" x14ac:dyDescent="0.3">
      <c r="A22" s="13" t="s">
        <v>12</v>
      </c>
      <c r="B22" s="12">
        <v>0.40192187107710542</v>
      </c>
      <c r="C22" s="12">
        <v>0.35464127704710413</v>
      </c>
      <c r="D22" s="12">
        <v>0.3270296147355094</v>
      </c>
      <c r="E22" s="12">
        <v>0.2408964183904054</v>
      </c>
      <c r="F22" s="12">
        <v>0.13373962650994131</v>
      </c>
      <c r="G22" s="12">
        <v>0.12894244726903309</v>
      </c>
      <c r="H22" s="14">
        <v>0.14476142529082356</v>
      </c>
    </row>
    <row r="23" spans="1:8" x14ac:dyDescent="0.3">
      <c r="A23" s="13" t="s">
        <v>13</v>
      </c>
      <c r="B23" s="12">
        <v>0.25421214284825872</v>
      </c>
      <c r="C23" s="12">
        <v>0.23102974426443559</v>
      </c>
      <c r="D23" s="12">
        <v>0.20131867063300143</v>
      </c>
      <c r="E23" s="12">
        <v>0.15524626776451356</v>
      </c>
      <c r="F23" s="12">
        <v>0.12045773940975708</v>
      </c>
      <c r="G23" s="12">
        <v>9.5778287286978542E-2</v>
      </c>
      <c r="H23" s="14">
        <v>6.2377587881271797E-2</v>
      </c>
    </row>
    <row r="24" spans="1:8" ht="15" thickBot="1" x14ac:dyDescent="0.35">
      <c r="A24" s="15" t="s">
        <v>14</v>
      </c>
      <c r="B24" s="16">
        <v>9.991844522799638E-2</v>
      </c>
      <c r="C24" s="16">
        <v>6.4773679899349665E-2</v>
      </c>
      <c r="D24" s="16">
        <v>4.4324561719756288E-2</v>
      </c>
      <c r="E24" s="16">
        <v>2.4385165883951468E-2</v>
      </c>
      <c r="F24" s="16">
        <v>1.2307387541684952E-2</v>
      </c>
      <c r="G24" s="16">
        <v>5.5449747318426232E-3</v>
      </c>
      <c r="H24" s="17">
        <v>4.781498302948395E-3</v>
      </c>
    </row>
    <row r="26" spans="1:8" ht="21.6" thickBot="1" x14ac:dyDescent="0.45">
      <c r="A26" s="1" t="s">
        <v>17</v>
      </c>
    </row>
    <row r="27" spans="1:8" x14ac:dyDescent="0.3">
      <c r="A27" s="18" t="s">
        <v>15</v>
      </c>
      <c r="B27" s="19">
        <v>2017</v>
      </c>
      <c r="C27" s="19">
        <v>2018</v>
      </c>
      <c r="D27" s="19">
        <v>2019</v>
      </c>
      <c r="E27" s="19">
        <v>2020</v>
      </c>
      <c r="F27" s="19">
        <v>2021</v>
      </c>
      <c r="G27" s="19">
        <v>2022</v>
      </c>
      <c r="H27" s="20" t="s">
        <v>7</v>
      </c>
    </row>
    <row r="28" spans="1:8" x14ac:dyDescent="0.3">
      <c r="A28" s="13" t="s">
        <v>8</v>
      </c>
      <c r="B28" s="12">
        <v>5.1454893370671152E-3</v>
      </c>
      <c r="C28" s="12">
        <v>8.6445534456801518E-3</v>
      </c>
      <c r="D28" s="12">
        <v>1.2429273073357512E-2</v>
      </c>
      <c r="E28" s="12">
        <v>1.9924122829352752E-2</v>
      </c>
      <c r="F28" s="12">
        <v>3.3452650570461942E-2</v>
      </c>
      <c r="G28" s="12">
        <v>4.8417801379125894E-2</v>
      </c>
      <c r="H28" s="14">
        <v>5.2504191468052887E-2</v>
      </c>
    </row>
    <row r="29" spans="1:8" x14ac:dyDescent="0.3">
      <c r="A29" s="13" t="s">
        <v>9</v>
      </c>
      <c r="B29" s="12">
        <v>2.1229624151932126E-2</v>
      </c>
      <c r="C29" s="12">
        <v>7.3662385421680437E-2</v>
      </c>
      <c r="D29" s="12">
        <v>0.11890541748793657</v>
      </c>
      <c r="E29" s="12">
        <v>0.17082730123163997</v>
      </c>
      <c r="F29" s="12">
        <v>0.19452958820229535</v>
      </c>
      <c r="G29" s="12">
        <v>0.19950606845589233</v>
      </c>
      <c r="H29" s="14">
        <v>0.26265793481493743</v>
      </c>
    </row>
    <row r="30" spans="1:8" x14ac:dyDescent="0.3">
      <c r="A30" s="13" t="s">
        <v>10</v>
      </c>
      <c r="B30" s="12">
        <v>5.3399857896305553E-2</v>
      </c>
      <c r="C30" s="12">
        <v>5.7941299933499738E-2</v>
      </c>
      <c r="D30" s="12">
        <v>6.3037486317709265E-2</v>
      </c>
      <c r="E30" s="12">
        <v>7.864345004692308E-2</v>
      </c>
      <c r="F30" s="12">
        <v>9.3692827774103551E-2</v>
      </c>
      <c r="G30" s="12">
        <v>0.10116321957090506</v>
      </c>
      <c r="H30" s="14">
        <v>6.3605341012037381E-2</v>
      </c>
    </row>
    <row r="31" spans="1:8" x14ac:dyDescent="0.3">
      <c r="A31" s="13" t="s">
        <v>11</v>
      </c>
      <c r="B31" s="12">
        <v>5.5872725446650055E-2</v>
      </c>
      <c r="C31" s="12">
        <v>6.8907352101826663E-2</v>
      </c>
      <c r="D31" s="12">
        <v>9.4954322706864824E-2</v>
      </c>
      <c r="E31" s="12">
        <v>0.14759219112608124</v>
      </c>
      <c r="F31" s="12">
        <v>0.22119896723002938</v>
      </c>
      <c r="G31" s="12">
        <v>0.24036736428206296</v>
      </c>
      <c r="H31" s="14">
        <v>0.23377830387748666</v>
      </c>
    </row>
    <row r="32" spans="1:8" x14ac:dyDescent="0.3">
      <c r="A32" s="13" t="s">
        <v>12</v>
      </c>
      <c r="B32" s="12">
        <v>0.26475243675805804</v>
      </c>
      <c r="C32" s="12">
        <v>0.25115365696153902</v>
      </c>
      <c r="D32" s="12">
        <v>0.22882672135015786</v>
      </c>
      <c r="E32" s="12">
        <v>0.18239484137088149</v>
      </c>
      <c r="F32" s="12">
        <v>0.11813561301951078</v>
      </c>
      <c r="G32" s="12">
        <v>0.11350374331089431</v>
      </c>
      <c r="H32" s="14">
        <v>0.11683393494667361</v>
      </c>
    </row>
    <row r="33" spans="1:8" x14ac:dyDescent="0.3">
      <c r="A33" s="13" t="s">
        <v>13</v>
      </c>
      <c r="B33" s="12">
        <v>0.2887566278009927</v>
      </c>
      <c r="C33" s="12">
        <v>0.29149011316051754</v>
      </c>
      <c r="D33" s="12">
        <v>0.28862704637539943</v>
      </c>
      <c r="E33" s="12">
        <v>0.27465280556384086</v>
      </c>
      <c r="F33" s="12">
        <v>0.26106623328111445</v>
      </c>
      <c r="G33" s="12">
        <v>0.25126621184702358</v>
      </c>
      <c r="H33" s="14">
        <v>0.23053487840613696</v>
      </c>
    </row>
    <row r="34" spans="1:8" ht="15" thickBot="1" x14ac:dyDescent="0.35">
      <c r="A34" s="15" t="s">
        <v>14</v>
      </c>
      <c r="B34" s="16">
        <v>0.31084323860899438</v>
      </c>
      <c r="C34" s="16">
        <v>0.2482006389752564</v>
      </c>
      <c r="D34" s="16">
        <v>0.19321973268857459</v>
      </c>
      <c r="E34" s="16">
        <v>0.12596528783128061</v>
      </c>
      <c r="F34" s="16">
        <v>7.7924119922484505E-2</v>
      </c>
      <c r="G34" s="16">
        <v>4.5775591154095858E-2</v>
      </c>
      <c r="H34" s="17">
        <v>4.0085415474675049E-2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58E65-EDFB-46A6-AABB-32858CF9F481}">
  <dimension ref="A1:K19"/>
  <sheetViews>
    <sheetView workbookViewId="0">
      <selection activeCell="A8" sqref="A8"/>
    </sheetView>
  </sheetViews>
  <sheetFormatPr baseColWidth="10" defaultRowHeight="14.4" x14ac:dyDescent="0.3"/>
  <cols>
    <col min="1" max="1" width="27.44140625" customWidth="1"/>
    <col min="2" max="11" width="13.21875" customWidth="1"/>
  </cols>
  <sheetData>
    <row r="1" spans="1:11" ht="21.6" thickBot="1" x14ac:dyDescent="0.45">
      <c r="A1" s="1" t="s">
        <v>23</v>
      </c>
    </row>
    <row r="2" spans="1:11" ht="15" thickBot="1" x14ac:dyDescent="0.35">
      <c r="A2" s="6" t="s">
        <v>0</v>
      </c>
      <c r="B2" s="5">
        <v>2014</v>
      </c>
      <c r="C2" s="5">
        <v>2015</v>
      </c>
      <c r="D2" s="5">
        <v>2016</v>
      </c>
      <c r="E2" s="5">
        <v>2017</v>
      </c>
      <c r="F2" s="5">
        <v>2018</v>
      </c>
      <c r="G2" s="5">
        <v>2019</v>
      </c>
      <c r="H2" s="5">
        <v>2020</v>
      </c>
      <c r="I2" s="5">
        <v>2021</v>
      </c>
      <c r="J2" s="5">
        <v>2022</v>
      </c>
      <c r="K2" s="5" t="s">
        <v>7</v>
      </c>
    </row>
    <row r="3" spans="1:11" x14ac:dyDescent="0.3">
      <c r="A3" s="3" t="s">
        <v>22</v>
      </c>
      <c r="B3" s="8">
        <v>5737.9610000000002</v>
      </c>
      <c r="C3" s="8">
        <v>5714.89</v>
      </c>
      <c r="D3" s="8">
        <v>5729.5690000000004</v>
      </c>
      <c r="E3" s="8">
        <v>5719.665</v>
      </c>
      <c r="F3" s="8">
        <v>5720.8940000000002</v>
      </c>
      <c r="G3" s="8">
        <v>5775.83</v>
      </c>
      <c r="H3" s="8">
        <v>5835.0439999999999</v>
      </c>
      <c r="I3" s="8">
        <v>5926.491</v>
      </c>
      <c r="J3" s="8">
        <v>6092.9110000000001</v>
      </c>
      <c r="K3" s="8">
        <v>6126.7129999999997</v>
      </c>
    </row>
    <row r="4" spans="1:11" ht="15" thickBot="1" x14ac:dyDescent="0.35">
      <c r="A4" s="7" t="s">
        <v>25</v>
      </c>
      <c r="B4" s="9">
        <v>535.01499999999999</v>
      </c>
      <c r="C4" s="9">
        <v>485.69099999999997</v>
      </c>
      <c r="D4" s="9">
        <v>448.38</v>
      </c>
      <c r="E4" s="9">
        <v>401.51400000000001</v>
      </c>
      <c r="F4" s="9">
        <v>366.76100000000002</v>
      </c>
      <c r="G4" s="9">
        <v>341.86500000000001</v>
      </c>
      <c r="H4" s="9">
        <v>310.48899999999998</v>
      </c>
      <c r="I4" s="9">
        <v>286.83199999999999</v>
      </c>
      <c r="J4" s="9">
        <v>268.536</v>
      </c>
      <c r="K4" s="9">
        <v>264.02999999999997</v>
      </c>
    </row>
    <row r="5" spans="1:11" ht="15" thickBot="1" x14ac:dyDescent="0.35">
      <c r="A5" s="2" t="s">
        <v>6</v>
      </c>
      <c r="B5" s="11">
        <f t="shared" ref="B5:K5" si="0">SUM(B3:B4)</f>
        <v>6272.9760000000006</v>
      </c>
      <c r="C5" s="11">
        <f t="shared" si="0"/>
        <v>6200.5810000000001</v>
      </c>
      <c r="D5" s="11">
        <f t="shared" si="0"/>
        <v>6177.9490000000005</v>
      </c>
      <c r="E5" s="11">
        <f t="shared" si="0"/>
        <v>6121.1790000000001</v>
      </c>
      <c r="F5" s="11">
        <f t="shared" si="0"/>
        <v>6087.6550000000007</v>
      </c>
      <c r="G5" s="11">
        <f t="shared" si="0"/>
        <v>6117.6949999999997</v>
      </c>
      <c r="H5" s="11">
        <f t="shared" si="0"/>
        <v>6145.5329999999994</v>
      </c>
      <c r="I5" s="11">
        <f t="shared" si="0"/>
        <v>6213.3230000000003</v>
      </c>
      <c r="J5" s="11">
        <f t="shared" si="0"/>
        <v>6361.4470000000001</v>
      </c>
      <c r="K5" s="11">
        <f t="shared" si="0"/>
        <v>6390.7429999999995</v>
      </c>
    </row>
    <row r="6" spans="1:11" ht="9" customHeight="1" x14ac:dyDescent="0.3"/>
    <row r="7" spans="1:11" x14ac:dyDescent="0.3">
      <c r="A7" t="s">
        <v>24</v>
      </c>
    </row>
    <row r="9" spans="1:11" ht="21.6" thickBot="1" x14ac:dyDescent="0.45">
      <c r="A9" s="1" t="s">
        <v>32</v>
      </c>
    </row>
    <row r="10" spans="1:11" ht="15" thickBot="1" x14ac:dyDescent="0.35">
      <c r="A10" s="6" t="s">
        <v>30</v>
      </c>
      <c r="B10" s="5">
        <v>2014</v>
      </c>
      <c r="C10" s="5">
        <v>2015</v>
      </c>
      <c r="D10" s="5">
        <v>2016</v>
      </c>
      <c r="E10" s="5">
        <v>2017</v>
      </c>
      <c r="F10" s="5">
        <v>2018</v>
      </c>
      <c r="G10" s="5">
        <v>2019</v>
      </c>
      <c r="H10" s="5">
        <v>2020</v>
      </c>
      <c r="I10" s="5">
        <v>2021</v>
      </c>
      <c r="J10" s="5">
        <v>2022</v>
      </c>
      <c r="K10" s="5" t="s">
        <v>7</v>
      </c>
    </row>
    <row r="11" spans="1:11" x14ac:dyDescent="0.3">
      <c r="A11" s="3" t="s">
        <v>22</v>
      </c>
      <c r="B11" s="8">
        <v>23.903195800000002</v>
      </c>
      <c r="C11" s="8">
        <v>36.985023299999995</v>
      </c>
      <c r="D11" s="8">
        <v>56.86920413</v>
      </c>
      <c r="E11" s="8">
        <v>75.07988000915563</v>
      </c>
      <c r="F11" s="8">
        <v>87.511217204730272</v>
      </c>
      <c r="G11" s="8">
        <v>94.164412309039491</v>
      </c>
      <c r="H11" s="8">
        <v>107.74352088847223</v>
      </c>
      <c r="I11" s="8">
        <v>117.38430701106167</v>
      </c>
      <c r="J11" s="8">
        <v>113.84604816010129</v>
      </c>
      <c r="K11" s="8">
        <v>55.152666394661097</v>
      </c>
    </row>
    <row r="12" spans="1:11" ht="15" thickBot="1" x14ac:dyDescent="0.35">
      <c r="A12" s="7" t="s">
        <v>31</v>
      </c>
      <c r="B12" s="9">
        <v>43.291566159999995</v>
      </c>
      <c r="C12" s="9">
        <v>66.578728710000007</v>
      </c>
      <c r="D12" s="9">
        <v>103.341971648</v>
      </c>
      <c r="E12" s="9">
        <v>170.28431820045074</v>
      </c>
      <c r="F12" s="9">
        <v>225.01108334111879</v>
      </c>
      <c r="G12" s="9">
        <v>279.05616494581699</v>
      </c>
      <c r="H12" s="9">
        <v>363.76208972563848</v>
      </c>
      <c r="I12" s="9">
        <v>506.24963608629093</v>
      </c>
      <c r="J12" s="9">
        <v>651.0508170491695</v>
      </c>
      <c r="K12" s="9">
        <v>359.62420919961653</v>
      </c>
    </row>
    <row r="13" spans="1:11" ht="15" thickBot="1" x14ac:dyDescent="0.35">
      <c r="A13" s="2" t="s">
        <v>6</v>
      </c>
      <c r="B13" s="11">
        <f t="shared" ref="B13" si="1">SUM(B11:B12)</f>
        <v>67.194761959999994</v>
      </c>
      <c r="C13" s="11">
        <f t="shared" ref="C13" si="2">SUM(C11:C12)</f>
        <v>103.56375201</v>
      </c>
      <c r="D13" s="11">
        <f t="shared" ref="D13" si="3">SUM(D11:D12)</f>
        <v>160.21117577799998</v>
      </c>
      <c r="E13" s="11">
        <f t="shared" ref="E13" si="4">SUM(E11:E12)</f>
        <v>245.36419820960637</v>
      </c>
      <c r="F13" s="11">
        <f t="shared" ref="F13" si="5">SUM(F11:F12)</f>
        <v>312.52230054584908</v>
      </c>
      <c r="G13" s="11">
        <f t="shared" ref="G13" si="6">SUM(G11:G12)</f>
        <v>373.22057725485649</v>
      </c>
      <c r="H13" s="11">
        <f t="shared" ref="H13" si="7">SUM(H11:H12)</f>
        <v>471.50561061411071</v>
      </c>
      <c r="I13" s="11">
        <f t="shared" ref="I13" si="8">SUM(I11:I12)</f>
        <v>623.63394309735259</v>
      </c>
      <c r="J13" s="11">
        <f t="shared" ref="J13" si="9">SUM(J11:J12)</f>
        <v>764.8968652092708</v>
      </c>
      <c r="K13" s="11">
        <f t="shared" ref="K13" si="10">SUM(K11:K12)</f>
        <v>414.77687559427761</v>
      </c>
    </row>
    <row r="15" spans="1:11" ht="21.6" thickBot="1" x14ac:dyDescent="0.45">
      <c r="A15" s="1" t="s">
        <v>33</v>
      </c>
    </row>
    <row r="16" spans="1:11" ht="15" thickBot="1" x14ac:dyDescent="0.35">
      <c r="A16" s="6" t="s">
        <v>34</v>
      </c>
      <c r="B16" s="5">
        <v>2014</v>
      </c>
      <c r="C16" s="5">
        <v>2015</v>
      </c>
      <c r="D16" s="5">
        <v>2016</v>
      </c>
      <c r="E16" s="5">
        <v>2017</v>
      </c>
      <c r="F16" s="5">
        <v>2018</v>
      </c>
      <c r="G16" s="5">
        <v>2019</v>
      </c>
      <c r="H16" s="5">
        <v>2020</v>
      </c>
      <c r="I16" s="5">
        <v>2021</v>
      </c>
      <c r="J16" s="5">
        <v>2022</v>
      </c>
      <c r="K16" s="5" t="s">
        <v>7</v>
      </c>
    </row>
    <row r="17" spans="1:11" x14ac:dyDescent="0.3">
      <c r="A17" s="3" t="s">
        <v>20</v>
      </c>
      <c r="B17" s="8"/>
      <c r="C17" s="8">
        <v>4468.1000000000004</v>
      </c>
      <c r="D17" s="8">
        <v>4452.8050000000003</v>
      </c>
      <c r="E17" s="8">
        <v>4519.5666344546808</v>
      </c>
      <c r="F17" s="8">
        <v>4594.3568168032616</v>
      </c>
      <c r="G17" s="8">
        <v>4790.7501857399811</v>
      </c>
      <c r="H17" s="8">
        <v>5775.3530353662563</v>
      </c>
      <c r="I17" s="8">
        <v>5931.0466540140005</v>
      </c>
      <c r="J17" s="8">
        <v>5706.7770308234458</v>
      </c>
      <c r="K17" s="8">
        <v>2393.8687953378758</v>
      </c>
    </row>
    <row r="18" spans="1:11" ht="15" thickBot="1" x14ac:dyDescent="0.35">
      <c r="A18" s="7" t="s">
        <v>21</v>
      </c>
      <c r="B18" s="9"/>
      <c r="C18" s="9">
        <v>9976.4777430000013</v>
      </c>
      <c r="D18" s="9">
        <v>10205.125391000003</v>
      </c>
      <c r="E18" s="9">
        <v>10324.555406042182</v>
      </c>
      <c r="F18" s="9">
        <v>10406.042249732256</v>
      </c>
      <c r="G18" s="9">
        <v>10554.826888256875</v>
      </c>
      <c r="H18" s="9">
        <v>12346.798365664636</v>
      </c>
      <c r="I18" s="9">
        <v>11954.547987352727</v>
      </c>
      <c r="J18" s="9">
        <v>11931.494621807038</v>
      </c>
      <c r="K18" s="9">
        <v>5544.2987764387308</v>
      </c>
    </row>
    <row r="19" spans="1:11" ht="15" thickBot="1" x14ac:dyDescent="0.35">
      <c r="A19" s="2" t="s">
        <v>6</v>
      </c>
      <c r="B19" s="11">
        <v>17016.896421000001</v>
      </c>
      <c r="C19" s="11">
        <f t="shared" ref="C19" si="11">SUM(C17:C18)</f>
        <v>14444.577743000002</v>
      </c>
      <c r="D19" s="11">
        <f t="shared" ref="D19" si="12">SUM(D17:D18)</f>
        <v>14657.930391000004</v>
      </c>
      <c r="E19" s="11">
        <f t="shared" ref="E19" si="13">SUM(E17:E18)</f>
        <v>14844.122040496863</v>
      </c>
      <c r="F19" s="11">
        <f t="shared" ref="F19" si="14">SUM(F17:F18)</f>
        <v>15000.399066535518</v>
      </c>
      <c r="G19" s="11">
        <f t="shared" ref="G19" si="15">SUM(G17:G18)</f>
        <v>15345.577073996858</v>
      </c>
      <c r="H19" s="11">
        <f t="shared" ref="H19" si="16">SUM(H17:H18)</f>
        <v>18122.151401030893</v>
      </c>
      <c r="I19" s="11">
        <f t="shared" ref="I19" si="17">SUM(I17:I18)</f>
        <v>17885.594641366726</v>
      </c>
      <c r="J19" s="11">
        <f t="shared" ref="J19" si="18">SUM(J17:J18)</f>
        <v>17638.271652630483</v>
      </c>
      <c r="K19" s="11">
        <f t="shared" ref="K19" si="19">SUM(K17:K18)</f>
        <v>7938.1675717766066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E2993-846F-44BC-94A9-5DFE54DF1405}">
  <dimension ref="A1:K9"/>
  <sheetViews>
    <sheetView workbookViewId="0">
      <selection activeCell="A11" sqref="A11"/>
    </sheetView>
  </sheetViews>
  <sheetFormatPr baseColWidth="10" defaultRowHeight="14.4" x14ac:dyDescent="0.3"/>
  <cols>
    <col min="1" max="1" width="25.109375" customWidth="1"/>
    <col min="2" max="11" width="13.88671875" customWidth="1"/>
  </cols>
  <sheetData>
    <row r="1" spans="1:11" ht="21.6" thickBot="1" x14ac:dyDescent="0.45">
      <c r="A1" s="1" t="s">
        <v>29</v>
      </c>
    </row>
    <row r="2" spans="1:11" ht="15" thickBot="1" x14ac:dyDescent="0.35">
      <c r="A2" s="6" t="s">
        <v>0</v>
      </c>
      <c r="B2" s="5">
        <v>2014</v>
      </c>
      <c r="C2" s="5">
        <v>2015</v>
      </c>
      <c r="D2" s="5">
        <v>2016</v>
      </c>
      <c r="E2" s="5">
        <v>2017</v>
      </c>
      <c r="F2" s="5">
        <v>2018</v>
      </c>
      <c r="G2" s="5">
        <v>2019</v>
      </c>
      <c r="H2" s="5">
        <v>2020</v>
      </c>
      <c r="I2" s="5">
        <v>2021</v>
      </c>
      <c r="J2" s="5">
        <v>2022</v>
      </c>
      <c r="K2" s="5" t="s">
        <v>7</v>
      </c>
    </row>
    <row r="3" spans="1:11" x14ac:dyDescent="0.3">
      <c r="A3" s="3" t="s">
        <v>1</v>
      </c>
      <c r="B3" s="8">
        <v>436.16399999999999</v>
      </c>
      <c r="C3" s="8">
        <v>496.78399999999999</v>
      </c>
      <c r="D3" s="8">
        <v>570.67100000000005</v>
      </c>
      <c r="E3" s="8">
        <v>666.90008729784893</v>
      </c>
      <c r="F3" s="8">
        <v>765.08032545093511</v>
      </c>
      <c r="G3" s="8">
        <v>860.45303774666831</v>
      </c>
      <c r="H3" s="8">
        <v>983.63902776815928</v>
      </c>
      <c r="I3" s="8">
        <v>1081.02</v>
      </c>
      <c r="J3" s="8">
        <v>1123.271</v>
      </c>
      <c r="K3" s="8">
        <v>1137.8019999999999</v>
      </c>
    </row>
    <row r="4" spans="1:11" x14ac:dyDescent="0.3">
      <c r="A4" s="7" t="s">
        <v>2</v>
      </c>
      <c r="B4" s="9">
        <v>917.16099999999994</v>
      </c>
      <c r="C4" s="9">
        <v>891.32100000000003</v>
      </c>
      <c r="D4" s="9">
        <v>846.21900000000005</v>
      </c>
      <c r="E4" s="9">
        <v>780.85991270215095</v>
      </c>
      <c r="F4" s="9">
        <v>721.98057454906507</v>
      </c>
      <c r="G4" s="9">
        <v>692.34496225333169</v>
      </c>
      <c r="H4" s="9">
        <v>642.15797223184074</v>
      </c>
      <c r="I4" s="9">
        <v>571.86</v>
      </c>
      <c r="J4" s="9">
        <v>506.90199999999999</v>
      </c>
      <c r="K4" s="9">
        <v>474.94400000000002</v>
      </c>
    </row>
    <row r="5" spans="1:11" x14ac:dyDescent="0.3">
      <c r="A5" s="7" t="s">
        <v>26</v>
      </c>
      <c r="B5" s="9">
        <v>586.71900000000005</v>
      </c>
      <c r="C5" s="9">
        <v>565.82600000000002</v>
      </c>
      <c r="D5" s="9">
        <v>527.56600000000003</v>
      </c>
      <c r="E5" s="9">
        <v>497.07100000000003</v>
      </c>
      <c r="F5" s="9">
        <v>468.65100000000001</v>
      </c>
      <c r="G5" s="9">
        <v>429.48099999999999</v>
      </c>
      <c r="H5" s="9">
        <v>377.07799999999997</v>
      </c>
      <c r="I5" s="9">
        <v>336.04399999999998</v>
      </c>
      <c r="J5" s="9">
        <v>311.94</v>
      </c>
      <c r="K5" s="9">
        <v>301.62700000000001</v>
      </c>
    </row>
    <row r="6" spans="1:11" x14ac:dyDescent="0.3">
      <c r="A6" s="4" t="s">
        <v>27</v>
      </c>
      <c r="B6" s="10">
        <v>277.63099999999997</v>
      </c>
      <c r="C6" s="10">
        <v>272.87799999999999</v>
      </c>
      <c r="D6" s="10">
        <v>268.59500000000003</v>
      </c>
      <c r="E6" s="10">
        <v>258.702</v>
      </c>
      <c r="F6" s="10">
        <v>244.56399999999999</v>
      </c>
      <c r="G6" s="10">
        <v>233.2</v>
      </c>
      <c r="H6" s="10">
        <v>214.23400000000001</v>
      </c>
      <c r="I6" s="10">
        <v>194.68299999999999</v>
      </c>
      <c r="J6" s="10">
        <v>168.624</v>
      </c>
      <c r="K6" s="10">
        <v>154.60599999999999</v>
      </c>
    </row>
    <row r="7" spans="1:11" x14ac:dyDescent="0.3">
      <c r="A7" s="4" t="s">
        <v>28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14.191000000000001</v>
      </c>
      <c r="K7" s="10">
        <v>22.608000000000001</v>
      </c>
    </row>
    <row r="8" spans="1:11" ht="15" thickBot="1" x14ac:dyDescent="0.35">
      <c r="A8" s="4" t="s">
        <v>5</v>
      </c>
      <c r="B8" s="10">
        <v>7.2350000000000003</v>
      </c>
      <c r="C8" s="10">
        <v>6.5739999999999998</v>
      </c>
      <c r="D8" s="10">
        <v>5.8819999999999997</v>
      </c>
      <c r="E8" s="10">
        <v>3.2709999999999999</v>
      </c>
      <c r="F8" s="10">
        <v>2.2040000000000002</v>
      </c>
      <c r="G8" s="10">
        <v>1.534</v>
      </c>
      <c r="H8" s="10">
        <v>1.2150000000000001</v>
      </c>
      <c r="I8" s="10">
        <v>0.36899999999999999</v>
      </c>
      <c r="J8" s="10">
        <v>0</v>
      </c>
      <c r="K8" s="10">
        <v>0</v>
      </c>
    </row>
    <row r="9" spans="1:11" ht="15" thickBot="1" x14ac:dyDescent="0.35">
      <c r="A9" s="2" t="s">
        <v>6</v>
      </c>
      <c r="B9" s="11">
        <f>SUM(B3:B8)</f>
        <v>2224.91</v>
      </c>
      <c r="C9" s="11">
        <f t="shared" ref="C9:K9" si="0">SUM(C3:C8)</f>
        <v>2233.3830000000003</v>
      </c>
      <c r="D9" s="11">
        <f t="shared" si="0"/>
        <v>2218.9330000000004</v>
      </c>
      <c r="E9" s="11">
        <f t="shared" si="0"/>
        <v>2206.8039999999996</v>
      </c>
      <c r="F9" s="11">
        <f t="shared" si="0"/>
        <v>2202.4799000000003</v>
      </c>
      <c r="G9" s="11">
        <f t="shared" si="0"/>
        <v>2217.0129999999999</v>
      </c>
      <c r="H9" s="11">
        <f t="shared" si="0"/>
        <v>2218.3240000000001</v>
      </c>
      <c r="I9" s="11">
        <f t="shared" si="0"/>
        <v>2183.9760000000001</v>
      </c>
      <c r="J9" s="11">
        <f t="shared" si="0"/>
        <v>2124.9279999999999</v>
      </c>
      <c r="K9" s="11">
        <f t="shared" si="0"/>
        <v>2091.587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rOffentlig xmlns="4117c146-f16b-4cb7-8029-eba370e31e9d">false</erOffentlig>
    <Ratings xmlns="http://schemas.microsoft.com/sharepoint/v3" xsi:nil="true"/>
    <Ressurs xmlns="4117c146-f16b-4cb7-8029-eba370e31e9d" xsi:nil="true"/>
    <TaxCatchAll xmlns="00209a63-496f-431e-a17d-1936137339b5" xsi:nil="true"/>
    <LikedBy xmlns="http://schemas.microsoft.com/sharepoint/v3">
      <UserInfo>
        <DisplayName/>
        <AccountId xsi:nil="true"/>
        <AccountType/>
      </UserInfo>
    </LikedBy>
    <Meta xmlns="4117c146-f16b-4cb7-8029-eba370e31e9d" xsi:nil="true"/>
    <Prosjekt0 xmlns="4117c146-f16b-4cb7-8029-eba370e31e9d" xsi:nil="true"/>
    <Ansvarlig xmlns="4117c146-f16b-4cb7-8029-eba370e31e9d">
      <UserInfo>
        <DisplayName/>
        <AccountId xsi:nil="true"/>
        <AccountType/>
      </UserInfo>
    </Ansvarlig>
    <Beskrivelse xmlns="4117c146-f16b-4cb7-8029-eba370e31e9d" xsi:nil="true"/>
    <lcf76f155ced4ddcb4097134ff3c332f xmlns="4117c146-f16b-4cb7-8029-eba370e31e9d">
      <Terms xmlns="http://schemas.microsoft.com/office/infopath/2007/PartnerControls"/>
    </lcf76f155ced4ddcb4097134ff3c332f>
    <RatedBy xmlns="http://schemas.microsoft.com/sharepoint/v3">
      <UserInfo>
        <DisplayName/>
        <AccountId xsi:nil="true"/>
        <AccountType/>
      </UserInfo>
    </RatedB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F938F966DDE49BD7F7F59F44521DD" ma:contentTypeVersion="50" ma:contentTypeDescription="Opprett et nytt dokument." ma:contentTypeScope="" ma:versionID="6f046c60482e16a5ed5114ad3486568d">
  <xsd:schema xmlns:xsd="http://www.w3.org/2001/XMLSchema" xmlns:xs="http://www.w3.org/2001/XMLSchema" xmlns:p="http://schemas.microsoft.com/office/2006/metadata/properties" xmlns:ns1="http://schemas.microsoft.com/sharepoint/v3" xmlns:ns2="4117c146-f16b-4cb7-8029-eba370e31e9d" xmlns:ns3="00209a63-496f-431e-a17d-1936137339b5" targetNamespace="http://schemas.microsoft.com/office/2006/metadata/properties" ma:root="true" ma:fieldsID="5491f817a62fe6e5d409eeb9640bf3ff" ns1:_="" ns2:_="" ns3:_="">
    <xsd:import namespace="http://schemas.microsoft.com/sharepoint/v3"/>
    <xsd:import namespace="4117c146-f16b-4cb7-8029-eba370e31e9d"/>
    <xsd:import namespace="00209a63-496f-431e-a17d-1936137339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RatedBy" minOccurs="0"/>
                <xsd:element ref="ns1:Ratings" minOccurs="0"/>
                <xsd:element ref="ns1:LikedBy" minOccurs="0"/>
                <xsd:element ref="ns2:Prosjekt0" minOccurs="0"/>
                <xsd:element ref="ns2:Ansvarlig" minOccurs="0"/>
                <xsd:element ref="ns2:Ressurs" minOccurs="0"/>
                <xsd:element ref="ns2:Meta" minOccurs="0"/>
                <xsd:element ref="ns2:erOffentlig" minOccurs="0"/>
                <xsd:element ref="ns2:Beskrivel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edBy" ma:index="25" nillable="true" ma:displayName="Rangert av" ma:description="Brukere rangerte elemente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26" nillable="true" ma:displayName="Brukerrangeringer" ma:description="Brukerrangeringer for elementet" ma:hidden="true" ma:internalName="Ratings">
      <xsd:simpleType>
        <xsd:restriction base="dms:Note"/>
      </xsd:simpleType>
    </xsd:element>
    <xsd:element name="LikedBy" ma:index="27" nillable="true" ma:displayName="Likes av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7c146-f16b-4cb7-8029-eba370e31e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08b2e2d-454f-43c7-9839-d244173d1e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Prosjekt0" ma:index="28" nillable="true" ma:displayName="Prosjekt" ma:format="Dropdown" ma:indexed="true" ma:internalName="Prosjekt0">
      <xsd:simpleType>
        <xsd:union memberTypes="dms:Text">
          <xsd:simpleType>
            <xsd:restriction base="dms:Choice">
              <xsd:enumeration value="Dekning23"/>
              <xsd:enumeration value="Ekom1h23"/>
              <xsd:enumeration value="Mikrodata"/>
              <xsd:enumeration value="KostnadAM23"/>
              <xsd:enumeration value="SMP"/>
            </xsd:restriction>
          </xsd:simpleType>
        </xsd:union>
      </xsd:simpleType>
    </xsd:element>
    <xsd:element name="Ansvarlig" ma:index="29" nillable="true" ma:displayName="Ansvarlig" ma:format="Dropdown" ma:indexed="true" ma:list="UserInfo" ma:SharePointGroup="0" ma:internalName="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surs" ma:index="30" nillable="true" ma:displayName="Ressurs" ma:format="RadioButtons" ma:indexed="true" ma:internalName="Ressurs">
      <xsd:simpleType>
        <xsd:union memberTypes="dms:Text">
          <xsd:simpleType>
            <xsd:restriction base="dms:Choice">
              <xsd:enumeration value="Presentasjon"/>
              <xsd:enumeration value="Datasett"/>
              <xsd:enumeration value="Kart"/>
            </xsd:restriction>
          </xsd:simpleType>
        </xsd:union>
      </xsd:simpleType>
    </xsd:element>
    <xsd:element name="Meta" ma:index="31" nillable="true" ma:displayName="Meta" ma:format="Dropdown" ma:internalName="Met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tikkel"/>
                  </xsd:restriction>
                </xsd:simpleType>
              </xsd:element>
            </xsd:sequence>
          </xsd:extension>
        </xsd:complexContent>
      </xsd:complexType>
    </xsd:element>
    <xsd:element name="erOffentlig" ma:index="32" nillable="true" ma:displayName="erOffentlig" ma:default="0" ma:format="Dropdown" ma:internalName="erOffentlig">
      <xsd:simpleType>
        <xsd:restriction base="dms:Boolean"/>
      </xsd:simpleType>
    </xsd:element>
    <xsd:element name="Beskrivelse" ma:index="33" nillable="true" ma:displayName="Beskrivelse" ma:format="Dropdown" ma:internalName="Beskrive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09a63-496f-431e-a17d-1936137339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c919786-d15b-4d6a-b75c-8a17e1def940}" ma:internalName="TaxCatchAll" ma:showField="CatchAllData" ma:web="00209a63-496f-431e-a17d-193613733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C22D0B-8D81-49B3-876D-B1EBE2618845}">
  <ds:schemaRefs>
    <ds:schemaRef ds:uri="http://schemas.microsoft.com/office/2006/metadata/properties"/>
    <ds:schemaRef ds:uri="http://schemas.microsoft.com/office/infopath/2007/PartnerControls"/>
    <ds:schemaRef ds:uri="4117c146-f16b-4cb7-8029-eba370e31e9d"/>
    <ds:schemaRef ds:uri="http://schemas.microsoft.com/sharepoint/v3"/>
    <ds:schemaRef ds:uri="00209a63-496f-431e-a17d-1936137339b5"/>
  </ds:schemaRefs>
</ds:datastoreItem>
</file>

<file path=customXml/itemProps2.xml><?xml version="1.0" encoding="utf-8"?>
<ds:datastoreItem xmlns:ds="http://schemas.openxmlformats.org/officeDocument/2006/customXml" ds:itemID="{22750B9C-BBE8-4028-9CF4-2BEA60DC31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24D626-CB9B-4F81-B78B-1C0FA6D132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17c146-f16b-4cb7-8029-eba370e31e9d"/>
    <ds:schemaRef ds:uri="00209a63-496f-431e-a17d-193613733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Fast bredbånd</vt:lpstr>
      <vt:lpstr>Mobil</vt:lpstr>
      <vt:lpstr>TV-tjenester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Markussen</dc:creator>
  <cp:lastModifiedBy>Roger Markussen</cp:lastModifiedBy>
  <dcterms:created xsi:type="dcterms:W3CDTF">2023-10-23T07:04:40Z</dcterms:created>
  <dcterms:modified xsi:type="dcterms:W3CDTF">2023-10-23T12:31:37Z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0x01010071AF938F966DDE49BD7F7F59F44521DD</vt:lpwstr>
  </property>
  <property fmtid="{D5CDD505-2E9C-101B-9397-08002B2CF9AE}" pid="3" name="MediaServiceImageTags">
    <vt:lpwstr/>
  </property>
</Properties>
</file>